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5755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38" i="1" l="1"/>
  <c r="B40" i="1"/>
  <c r="B43" i="1"/>
  <c r="B34" i="1" l="1"/>
  <c r="B21" i="1"/>
  <c r="B18" i="1"/>
</calcChain>
</file>

<file path=xl/sharedStrings.xml><?xml version="1.0" encoding="utf-8"?>
<sst xmlns="http://schemas.openxmlformats.org/spreadsheetml/2006/main" count="56" uniqueCount="51">
  <si>
    <t>Форма для заполнения по  п 19 № 570 от 05.07.2013</t>
  </si>
  <si>
    <t>*</t>
  </si>
  <si>
    <t>Информация об  основных показателях финансово-хозяйственной деятельности организации</t>
  </si>
  <si>
    <t>Наименование организации</t>
  </si>
  <si>
    <t>ООО "Восточная Инвестиционная Газовая Компания"</t>
  </si>
  <si>
    <t>ИНН</t>
  </si>
  <si>
    <t>КПП</t>
  </si>
  <si>
    <t>Местонахождение (адрес)</t>
  </si>
  <si>
    <t>с. Моряковский Затон, ул. Советcкая, д. № 4</t>
  </si>
  <si>
    <t>Период</t>
  </si>
  <si>
    <t>Факт 2013</t>
  </si>
  <si>
    <t>Наименование показателя</t>
  </si>
  <si>
    <t>Показатель</t>
  </si>
  <si>
    <t>а) Выручка (тыс. рублей)</t>
  </si>
  <si>
    <t>б)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</si>
  <si>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</si>
  <si>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</si>
  <si>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</si>
  <si>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</si>
  <si>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>объем приобретения, тыс. кВт/ч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</si>
  <si>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</si>
  <si>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</si>
  <si>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</si>
  <si>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 xml:space="preserve">расходы на оплату труда и отчисления на социальные нужды административно-упарвленческого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</si>
  <si>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</si>
  <si>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</si>
  <si>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>общепроизводственные (цеховые) расходы, в том числе:</t>
  </si>
  <si>
    <t>на текущий и капитальный ремонт</t>
  </si>
  <si>
    <t>общехозяйственные (управленческие расходы), в том числе:</t>
  </si>
  <si>
    <t>-</t>
  </si>
  <si>
    <t xml:space="preserve">расходы на капитальный и текущий ремонт  основных производственных средств </t>
  </si>
  <si>
    <t>прочие расходы</t>
  </si>
  <si>
    <t>в) Чистая прибыль  от регулируемого вида деятельности  (тыс. рублей)</t>
  </si>
  <si>
    <t>г) Изменение стоимости основных фондов (тыс. рублей), в том числе:</t>
  </si>
  <si>
    <t>за счет ввода (вывода) их из эксплуатации (тыс. рублей)</t>
  </si>
  <si>
    <t>д)  Валовая прибыль (убыток) от  оказания по регулиремому виду деятельности (тыс. руб)</t>
  </si>
  <si>
    <t>е) Сведения об источнике публикации годовой бухгалтерской отчетности, включая бухгалтерский баланс и приложения к нему</t>
  </si>
  <si>
    <t>ж) Установленная тепловая мощность (Гкал/ч)</t>
  </si>
  <si>
    <t>з) Тепловая нагрузка по договорам (Гкал/ч)</t>
  </si>
  <si>
    <t>и) Объем вырабатываемой тепловой энергии (тыс. Гкал)</t>
  </si>
  <si>
    <t>к) Объем покупаемой  тепловой энергии (тыс. Гкал)</t>
  </si>
  <si>
    <t xml:space="preserve">л)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</si>
  <si>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</si>
  <si>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</si>
  <si>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 xml:space="preserve">м) Технологические потери тепловой энергии при передаче по тепловым сетям (процентов), </t>
  </si>
  <si>
    <t>н) Технологические потери тепловой энергии при передаче по тепловым сетям (процентов), фактические</t>
  </si>
  <si>
    <t>о) Среднесписочная численность основного производственного персонала (человек)</t>
  </si>
  <si>
    <t>п) Среднесписочная численность основного производственного персонала (человек)</t>
  </si>
  <si>
    <t>р) Удельный расход  условного топлива на единицу тепловой энергии, отпускаемой в тепловую сеть (кг у. т./Гкал);</t>
  </si>
  <si>
    <t>с) Удельный расход электрической энергии на единицу тепловой энергии, отпускаемой в тепловую сеть (кВт•ч/Гкал)</t>
  </si>
  <si>
    <t>т) Удельный расход холодной воды на единицу тепловой энергии, отпускаемой в тепловую сеть (куб. м/Гкал).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</si>
</sst>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1" applyFont="1"/>
    <xf numFmtId="0" fontId="3" fillId="0" borderId="0" xfId="1" applyFont="1" applyFill="1"/>
    <xf numFmtId="0" fontId="3" fillId="0" borderId="0" xfId="1" applyFont="1" applyFill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/>
    <xf numFmtId="0" fontId="4" fillId="0" borderId="1" xfId="1" applyFont="1" applyFill="1" applyBorder="1"/>
    <xf numFmtId="164" fontId="3" fillId="0" borderId="0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horizontal="right"/>
    </xf>
    <xf numFmtId="4" fontId="3" fillId="0" borderId="0" xfId="1" applyNumberFormat="1" applyFont="1"/>
    <xf numFmtId="3" fontId="3" fillId="0" borderId="0" xfId="1" applyNumberFormat="1" applyFont="1"/>
    <xf numFmtId="0" fontId="3" fillId="0" borderId="1" xfId="1" applyFont="1" applyFill="1" applyBorder="1" applyAlignment="1">
      <alignment horizontal="left" vertical="top" wrapText="1" indent="2"/>
    </xf>
    <xf numFmtId="0" fontId="3" fillId="0" borderId="1" xfId="1" applyFont="1" applyFill="1" applyBorder="1" applyAlignment="1">
      <alignment horizontal="left" vertical="top" wrapText="1" indent="6"/>
    </xf>
    <xf numFmtId="3" fontId="3" fillId="0" borderId="1" xfId="1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4" fontId="7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>
      <alignment horizontal="left" vertical="top" wrapText="1" indent="7"/>
    </xf>
    <xf numFmtId="0" fontId="5" fillId="0" borderId="1" xfId="1" applyFont="1" applyFill="1" applyBorder="1" applyAlignment="1">
      <alignment horizontal="left" vertical="top" wrapText="1" indent="2"/>
    </xf>
    <xf numFmtId="0" fontId="8" fillId="0" borderId="0" xfId="1" applyFont="1" applyFill="1"/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_T.Form-3 образец" xfId="1"/>
    <cellStyle name="Обычный_тарифы на 2002г с 1-01_5п.Молодежный 2010 (тепл эн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2;&#1086;&#1085;&#1086;&#1084;&#1080;&#1089;&#1090;&#1099;/&#1056;&#1069;&#1050;_&#1090;&#1072;&#1088;&#1080;&#1092;&#1099;/2014/&#1054;&#1054;&#1054;%20&#1042;&#1048;&#1043;&#1050;/&#1092;&#1072;&#1082;&#1090;%20&#1079;&#1072;%202013/&#1044;&#1086;&#1083;%20&#1042;&#1086;&#1089;&#1093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"/>
      <sheetName val="12.6"/>
      <sheetName val="12.7"/>
      <sheetName val="10.3"/>
      <sheetName val="10.5"/>
      <sheetName val="10.6"/>
      <sheetName val="10.2"/>
    </sheetNames>
    <sheetDataSet>
      <sheetData sheetId="0">
        <row r="14">
          <cell r="P14">
            <v>649.08000000000004</v>
          </cell>
        </row>
        <row r="20">
          <cell r="B20">
            <v>3935.9048047828237</v>
          </cell>
          <cell r="J20">
            <v>2439.0031240822118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28" workbookViewId="0">
      <selection activeCell="H45" sqref="H45"/>
    </sheetView>
  </sheetViews>
  <sheetFormatPr defaultRowHeight="15" x14ac:dyDescent="0.25"/>
  <cols>
    <col min="1" max="1" width="66.7109375" customWidth="1"/>
    <col min="2" max="2" width="31.42578125" customWidth="1"/>
  </cols>
  <sheetData>
    <row r="1" spans="1:4" x14ac:dyDescent="0.25">
      <c r="A1" s="26" t="s">
        <v>0</v>
      </c>
      <c r="B1" s="4"/>
      <c r="C1" s="5" t="s">
        <v>1</v>
      </c>
      <c r="D1" s="1"/>
    </row>
    <row r="2" spans="1:4" x14ac:dyDescent="0.25">
      <c r="A2" s="27" t="s">
        <v>2</v>
      </c>
      <c r="B2" s="28"/>
      <c r="C2" s="1"/>
      <c r="D2" s="1"/>
    </row>
    <row r="3" spans="1:4" x14ac:dyDescent="0.25">
      <c r="A3" s="3"/>
      <c r="B3" s="3"/>
      <c r="C3" s="6"/>
      <c r="D3" s="1"/>
    </row>
    <row r="4" spans="1:4" ht="25.5" x14ac:dyDescent="0.25">
      <c r="A4" s="7" t="s">
        <v>3</v>
      </c>
      <c r="B4" s="20" t="s">
        <v>4</v>
      </c>
      <c r="C4" s="8"/>
      <c r="D4" s="1"/>
    </row>
    <row r="5" spans="1:4" x14ac:dyDescent="0.25">
      <c r="A5" s="7" t="s">
        <v>5</v>
      </c>
      <c r="B5" s="20">
        <v>7014048076</v>
      </c>
      <c r="C5" s="9"/>
      <c r="D5" s="1"/>
    </row>
    <row r="6" spans="1:4" x14ac:dyDescent="0.25">
      <c r="A6" s="7" t="s">
        <v>6</v>
      </c>
      <c r="B6" s="20">
        <v>701401001</v>
      </c>
      <c r="C6" s="9"/>
      <c r="D6" s="1"/>
    </row>
    <row r="7" spans="1:4" ht="25.5" x14ac:dyDescent="0.25">
      <c r="A7" s="7" t="s">
        <v>7</v>
      </c>
      <c r="B7" s="20" t="s">
        <v>8</v>
      </c>
      <c r="C7" s="9"/>
      <c r="D7" s="1"/>
    </row>
    <row r="8" spans="1:4" x14ac:dyDescent="0.25">
      <c r="A8" s="7" t="s">
        <v>9</v>
      </c>
      <c r="B8" s="10" t="s">
        <v>10</v>
      </c>
      <c r="C8" s="6"/>
      <c r="D8" s="1"/>
    </row>
    <row r="9" spans="1:4" x14ac:dyDescent="0.25">
      <c r="A9" s="3"/>
      <c r="B9" s="3"/>
      <c r="C9" s="1"/>
      <c r="D9" s="1"/>
    </row>
    <row r="10" spans="1:4" x14ac:dyDescent="0.25">
      <c r="A10" s="3"/>
      <c r="B10" s="3"/>
      <c r="C10" s="1"/>
      <c r="D10" s="1"/>
    </row>
    <row r="11" spans="1:4" x14ac:dyDescent="0.25">
      <c r="A11" s="11" t="s">
        <v>11</v>
      </c>
      <c r="B11" s="12" t="s">
        <v>12</v>
      </c>
      <c r="C11" s="1"/>
      <c r="D11" s="1"/>
    </row>
    <row r="12" spans="1:4" x14ac:dyDescent="0.25">
      <c r="A12" s="13" t="s">
        <v>13</v>
      </c>
      <c r="B12" s="21">
        <v>9021.9</v>
      </c>
      <c r="C12" s="1"/>
      <c r="D12" s="15"/>
    </row>
    <row r="13" spans="1:4" ht="30" x14ac:dyDescent="0.25">
      <c r="A13" s="13" t="s">
        <v>14</v>
      </c>
      <c r="B13" s="21">
        <v>8796.4354700000004</v>
      </c>
      <c r="C13" s="1"/>
      <c r="D13" s="16"/>
    </row>
    <row r="14" spans="1:4" x14ac:dyDescent="0.25">
      <c r="A14" s="17" t="s">
        <v>15</v>
      </c>
      <c r="B14" s="14"/>
      <c r="C14" s="1"/>
      <c r="D14" s="1"/>
    </row>
    <row r="15" spans="1:4" x14ac:dyDescent="0.25">
      <c r="A15" s="17" t="s">
        <v>16</v>
      </c>
      <c r="B15" s="21">
        <v>5321.7939100000003</v>
      </c>
      <c r="C15" s="1"/>
      <c r="D15" s="1"/>
    </row>
    <row r="16" spans="1:4" ht="30" x14ac:dyDescent="0.25">
      <c r="A16" s="17" t="s">
        <v>17</v>
      </c>
      <c r="B16" s="21">
        <v>1176.44238</v>
      </c>
      <c r="C16" s="1"/>
      <c r="D16" s="1"/>
    </row>
    <row r="17" spans="1:3" x14ac:dyDescent="0.25">
      <c r="A17" s="18" t="s">
        <v>18</v>
      </c>
      <c r="B17" s="14">
        <v>3.85</v>
      </c>
      <c r="C17" s="2"/>
    </row>
    <row r="18" spans="1:3" x14ac:dyDescent="0.25">
      <c r="A18" s="18" t="s">
        <v>19</v>
      </c>
      <c r="B18" s="14">
        <f>B16/B17</f>
        <v>305.56944935064934</v>
      </c>
      <c r="C18" s="2"/>
    </row>
    <row r="19" spans="1:3" ht="30" x14ac:dyDescent="0.25">
      <c r="A19" s="17" t="s">
        <v>20</v>
      </c>
      <c r="B19" s="21"/>
      <c r="C19" s="2"/>
    </row>
    <row r="20" spans="1:3" ht="30" x14ac:dyDescent="0.25">
      <c r="A20" s="17" t="s">
        <v>21</v>
      </c>
      <c r="B20" s="14"/>
      <c r="C20" s="2"/>
    </row>
    <row r="21" spans="1:3" ht="30" x14ac:dyDescent="0.25">
      <c r="A21" s="17" t="s">
        <v>22</v>
      </c>
      <c r="B21" s="21">
        <f>1358.50427+396.73376+1.52095</f>
        <v>1756.7589800000001</v>
      </c>
      <c r="C21" s="2"/>
    </row>
    <row r="22" spans="1:3" ht="30" x14ac:dyDescent="0.25">
      <c r="A22" s="17" t="s">
        <v>23</v>
      </c>
      <c r="B22" s="21"/>
      <c r="C22" s="2"/>
    </row>
    <row r="23" spans="1:3" x14ac:dyDescent="0.25">
      <c r="A23" s="17" t="s">
        <v>24</v>
      </c>
      <c r="B23" s="21"/>
      <c r="C23" s="2"/>
    </row>
    <row r="24" spans="1:3" ht="30" x14ac:dyDescent="0.25">
      <c r="A24" s="17" t="s">
        <v>25</v>
      </c>
      <c r="B24" s="21"/>
      <c r="C24" s="2"/>
    </row>
    <row r="25" spans="1:3" x14ac:dyDescent="0.25">
      <c r="A25" s="17" t="s">
        <v>26</v>
      </c>
      <c r="B25" s="14"/>
      <c r="C25" s="2"/>
    </row>
    <row r="26" spans="1:3" x14ac:dyDescent="0.25">
      <c r="A26" s="24" t="s">
        <v>27</v>
      </c>
      <c r="B26" s="21">
        <v>4.2372800000000002</v>
      </c>
      <c r="C26" s="2"/>
    </row>
    <row r="27" spans="1:3" x14ac:dyDescent="0.25">
      <c r="A27" s="25" t="s">
        <v>28</v>
      </c>
      <c r="B27" s="21"/>
      <c r="C27" s="2"/>
    </row>
    <row r="28" spans="1:3" x14ac:dyDescent="0.25">
      <c r="A28" s="24" t="s">
        <v>27</v>
      </c>
      <c r="B28" s="14" t="s">
        <v>29</v>
      </c>
      <c r="C28" s="2"/>
    </row>
    <row r="29" spans="1:3" ht="30" x14ac:dyDescent="0.25">
      <c r="A29" s="25" t="s">
        <v>30</v>
      </c>
      <c r="B29" s="21"/>
      <c r="C29" s="2"/>
    </row>
    <row r="30" spans="1:3" x14ac:dyDescent="0.25">
      <c r="A30" s="17" t="s">
        <v>31</v>
      </c>
      <c r="B30" s="23">
        <v>29.93</v>
      </c>
      <c r="C30" s="2"/>
    </row>
    <row r="31" spans="1:3" ht="30" x14ac:dyDescent="0.25">
      <c r="A31" s="13" t="s">
        <v>32</v>
      </c>
      <c r="B31" s="14"/>
      <c r="C31" s="2"/>
    </row>
    <row r="32" spans="1:3" x14ac:dyDescent="0.25">
      <c r="A32" s="13" t="s">
        <v>33</v>
      </c>
      <c r="B32" s="19" t="s">
        <v>29</v>
      </c>
      <c r="C32" s="2"/>
    </row>
    <row r="33" spans="1:2" x14ac:dyDescent="0.25">
      <c r="A33" s="17" t="s">
        <v>34</v>
      </c>
      <c r="B33" s="19" t="s">
        <v>29</v>
      </c>
    </row>
    <row r="34" spans="1:2" ht="30" x14ac:dyDescent="0.25">
      <c r="A34" s="13" t="s">
        <v>35</v>
      </c>
      <c r="B34" s="22">
        <f>B12-B13</f>
        <v>225.46452999999929</v>
      </c>
    </row>
    <row r="35" spans="1:2" ht="30" x14ac:dyDescent="0.25">
      <c r="A35" s="13" t="s">
        <v>36</v>
      </c>
      <c r="B35" s="19" t="s">
        <v>29</v>
      </c>
    </row>
    <row r="36" spans="1:2" x14ac:dyDescent="0.25">
      <c r="A36" s="13" t="s">
        <v>37</v>
      </c>
      <c r="B36" s="14"/>
    </row>
    <row r="37" spans="1:2" x14ac:dyDescent="0.25">
      <c r="A37" s="13" t="s">
        <v>38</v>
      </c>
      <c r="B37" s="14"/>
    </row>
    <row r="38" spans="1:2" x14ac:dyDescent="0.25">
      <c r="A38" s="13" t="s">
        <v>39</v>
      </c>
      <c r="B38" s="14">
        <f>'[1]12.1'!$B$20/1000</f>
        <v>3.9359048047828238</v>
      </c>
    </row>
    <row r="39" spans="1:2" x14ac:dyDescent="0.25">
      <c r="A39" s="13" t="s">
        <v>40</v>
      </c>
      <c r="B39" s="14" t="s">
        <v>29</v>
      </c>
    </row>
    <row r="40" spans="1:2" ht="30" x14ac:dyDescent="0.25">
      <c r="A40" s="13" t="s">
        <v>41</v>
      </c>
      <c r="B40" s="14">
        <f>'[1]12.1'!$J$20/1000</f>
        <v>2.4390031240822116</v>
      </c>
    </row>
    <row r="41" spans="1:2" x14ac:dyDescent="0.25">
      <c r="A41" s="17" t="s">
        <v>42</v>
      </c>
      <c r="B41" s="14"/>
    </row>
    <row r="42" spans="1:2" x14ac:dyDescent="0.25">
      <c r="A42" s="17" t="s">
        <v>43</v>
      </c>
      <c r="B42" s="14"/>
    </row>
    <row r="43" spans="1:2" ht="30" x14ac:dyDescent="0.25">
      <c r="A43" s="13" t="s">
        <v>44</v>
      </c>
      <c r="B43" s="14">
        <f>'[1]12.1'!$P$14/1000</f>
        <v>0.64907999999999999</v>
      </c>
    </row>
    <row r="44" spans="1:2" ht="30" x14ac:dyDescent="0.25">
      <c r="A44" s="13" t="s">
        <v>45</v>
      </c>
      <c r="B44" s="14"/>
    </row>
    <row r="45" spans="1:2" ht="30" x14ac:dyDescent="0.25">
      <c r="A45" s="13" t="s">
        <v>46</v>
      </c>
      <c r="B45" s="14"/>
    </row>
    <row r="46" spans="1:2" ht="30" x14ac:dyDescent="0.25">
      <c r="A46" s="13" t="s">
        <v>47</v>
      </c>
      <c r="B46" s="14"/>
    </row>
    <row r="47" spans="1:2" ht="30" x14ac:dyDescent="0.25">
      <c r="A47" s="13" t="s">
        <v>48</v>
      </c>
      <c r="B47" s="14"/>
    </row>
    <row r="48" spans="1:2" ht="30" x14ac:dyDescent="0.25">
      <c r="A48" s="13" t="s">
        <v>49</v>
      </c>
      <c r="B48" s="14"/>
    </row>
    <row r="49" spans="1:2" ht="30" x14ac:dyDescent="0.25">
      <c r="A49" s="13" t="s">
        <v>50</v>
      </c>
      <c r="B49" s="14"/>
    </row>
    <row r="50" spans="1:2" x14ac:dyDescent="0.25">
      <c r="A50" s="3"/>
      <c r="B50" s="3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Л.Л. Герасимова </cp:lastModifiedBy>
  <dcterms:created xsi:type="dcterms:W3CDTF">2014-04-26T03:18:34Z</dcterms:created>
  <dcterms:modified xsi:type="dcterms:W3CDTF">2014-04-28T01:56:45Z</dcterms:modified>
</cp:coreProperties>
</file>